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40" windowHeight="9915" activeTab="0"/>
  </bookViews>
  <sheets>
    <sheet name="Gesamtwertung Monatsblitz" sheetId="1" r:id="rId1"/>
  </sheets>
  <definedNames/>
  <calcPr fullCalcOnLoad="1"/>
</workbook>
</file>

<file path=xl/sharedStrings.xml><?xml version="1.0" encoding="utf-8"?>
<sst xmlns="http://schemas.openxmlformats.org/spreadsheetml/2006/main" count="341" uniqueCount="57">
  <si>
    <t>SV 03/25 Koblenz e.V.</t>
  </si>
  <si>
    <t>Gesamtwertung Monatsblitzturniere</t>
  </si>
  <si>
    <t>Rang</t>
  </si>
  <si>
    <t>Teilnehmer</t>
  </si>
  <si>
    <t>07/07</t>
  </si>
  <si>
    <t>08/07</t>
  </si>
  <si>
    <t>09/07</t>
  </si>
  <si>
    <t>10/07</t>
  </si>
  <si>
    <t>11/07</t>
  </si>
  <si>
    <t>12/07</t>
  </si>
  <si>
    <t>01/08</t>
  </si>
  <si>
    <t>02/08</t>
  </si>
  <si>
    <t>03/08</t>
  </si>
  <si>
    <t>04/08</t>
  </si>
  <si>
    <t>05/08</t>
  </si>
  <si>
    <t>06/08</t>
  </si>
  <si>
    <t>Gesamt</t>
  </si>
  <si>
    <t>Dr. Bohn, Thomas</t>
  </si>
  <si>
    <t>--</t>
  </si>
  <si>
    <t>Schulz, Klaus-Jürgen</t>
  </si>
  <si>
    <t>Boidman, Yuri</t>
  </si>
  <si>
    <t>Hammes, Michael</t>
  </si>
  <si>
    <t>Thieme-Garmann, Alexander</t>
  </si>
  <si>
    <t>Schenderowitsch, Michael</t>
  </si>
  <si>
    <t>Schlick, Volker</t>
  </si>
  <si>
    <t>Bohn, Ulrich</t>
  </si>
  <si>
    <t>Specht, Oliver</t>
  </si>
  <si>
    <t>Preker, Hans-Jürgen</t>
  </si>
  <si>
    <t>Bilitza,Alwin</t>
  </si>
  <si>
    <t>Buzov, Boris</t>
  </si>
  <si>
    <t>Schwertel, Hans</t>
  </si>
  <si>
    <t>Dann, Matthias</t>
  </si>
  <si>
    <t>Prison, Hans-Albert</t>
  </si>
  <si>
    <t>Reißig, Thomas</t>
  </si>
  <si>
    <t xml:space="preserve">Jazayrai, Pouyan </t>
  </si>
  <si>
    <t>Matriciani,Rüdige</t>
  </si>
  <si>
    <t>Schmidt, Waldemar</t>
  </si>
  <si>
    <t>Anhäuser, Andreas</t>
  </si>
  <si>
    <t>Eisele, Guido</t>
  </si>
  <si>
    <t>Endres, Thomas</t>
  </si>
  <si>
    <t>Melnikov, Alexander</t>
  </si>
  <si>
    <t>Prison, Helga</t>
  </si>
  <si>
    <t>Schenderowitsch, Ilja</t>
  </si>
  <si>
    <t>Bakal, Isko</t>
  </si>
  <si>
    <t>Büyükdag, Baha Cü</t>
  </si>
  <si>
    <t>Fried, Annika</t>
  </si>
  <si>
    <t xml:space="preserve">Gonzales-Betancourt, </t>
  </si>
  <si>
    <t>Graw,Rolf</t>
  </si>
  <si>
    <t>Melnikov, Valeri</t>
  </si>
  <si>
    <t>Moors,Marco</t>
  </si>
  <si>
    <t>Neyer, Günther</t>
  </si>
  <si>
    <t>Rauland, Andreas</t>
  </si>
  <si>
    <t>Sinderovitch, Jak</t>
  </si>
  <si>
    <r>
      <t xml:space="preserve">Streichergebnisse in </t>
    </r>
    <r>
      <rPr>
        <b/>
        <sz val="10"/>
        <color indexed="10"/>
        <rFont val="Arial"/>
        <family val="2"/>
      </rPr>
      <t>rot</t>
    </r>
  </si>
  <si>
    <t>Dohsopoloy</t>
  </si>
  <si>
    <t>Schnitt</t>
  </si>
  <si>
    <t>Bohn, Christiane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</si>
</sst>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8"/>
      <name val="Arial"/>
      <family val="0"/>
    </font>
    <font>
      <b/>
      <sz val="13.5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right" wrapText="1"/>
    </xf>
    <xf numFmtId="0" fontId="5" fillId="34" borderId="13" xfId="0" applyFont="1" applyFill="1" applyBorder="1" applyAlignment="1">
      <alignment wrapText="1"/>
    </xf>
    <xf numFmtId="0" fontId="5" fillId="34" borderId="13" xfId="0" applyFont="1" applyFill="1" applyBorder="1" applyAlignment="1">
      <alignment horizontal="center" wrapText="1"/>
    </xf>
    <xf numFmtId="0" fontId="6" fillId="34" borderId="13" xfId="0" applyFont="1" applyFill="1" applyBorder="1" applyAlignment="1" quotePrefix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5" fillId="34" borderId="13" xfId="0" applyFont="1" applyFill="1" applyBorder="1" applyAlignment="1" quotePrefix="1">
      <alignment horizontal="center" wrapText="1"/>
    </xf>
    <xf numFmtId="0" fontId="5" fillId="34" borderId="13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49" fontId="5" fillId="33" borderId="14" xfId="0" applyNumberFormat="1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wrapText="1"/>
    </xf>
    <xf numFmtId="0" fontId="41" fillId="34" borderId="13" xfId="0" applyFont="1" applyFill="1" applyBorder="1" applyAlignment="1">
      <alignment horizontal="center" wrapText="1"/>
    </xf>
    <xf numFmtId="0" fontId="41" fillId="34" borderId="13" xfId="0" applyFont="1" applyFill="1" applyBorder="1" applyAlignment="1" quotePrefix="1">
      <alignment horizont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showGridLines="0" tabSelected="1" zoomScalePageLayoutView="0" workbookViewId="0" topLeftCell="A1">
      <selection activeCell="L32" sqref="L32"/>
    </sheetView>
  </sheetViews>
  <sheetFormatPr defaultColWidth="11.421875" defaultRowHeight="12.75"/>
  <cols>
    <col min="1" max="1" width="5.7109375" style="0" customWidth="1"/>
    <col min="2" max="2" width="27.8515625" style="0" customWidth="1"/>
    <col min="3" max="14" width="5.57421875" style="0" customWidth="1"/>
    <col min="15" max="16" width="8.8515625" style="0" customWidth="1"/>
    <col min="17" max="17" width="8.28125" style="0" bestFit="1" customWidth="1"/>
  </cols>
  <sheetData>
    <row r="1" spans="1:3" ht="23.25">
      <c r="A1" s="1" t="s">
        <v>0</v>
      </c>
      <c r="B1" s="1"/>
      <c r="C1" s="1"/>
    </row>
    <row r="3" spans="1:5" ht="17.25">
      <c r="A3" s="2" t="s">
        <v>1</v>
      </c>
      <c r="B3" s="2"/>
      <c r="C3" s="2"/>
      <c r="D3" s="2"/>
      <c r="E3" s="2"/>
    </row>
    <row r="4" ht="13.5" thickBot="1"/>
    <row r="5" spans="1:16" ht="13.5" thickBot="1">
      <c r="A5" s="3" t="s">
        <v>2</v>
      </c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14" t="s">
        <v>16</v>
      </c>
      <c r="P5" s="16" t="s">
        <v>55</v>
      </c>
    </row>
    <row r="6" spans="1:16" ht="13.5" thickBot="1">
      <c r="A6" s="6">
        <v>1</v>
      </c>
      <c r="B6" s="7" t="s">
        <v>20</v>
      </c>
      <c r="C6" s="9" t="s">
        <v>18</v>
      </c>
      <c r="D6" s="10" t="s">
        <v>18</v>
      </c>
      <c r="E6" s="8">
        <v>10</v>
      </c>
      <c r="F6" s="8">
        <v>10</v>
      </c>
      <c r="G6" s="8">
        <v>9</v>
      </c>
      <c r="H6" s="10" t="s">
        <v>18</v>
      </c>
      <c r="I6" s="8">
        <v>10</v>
      </c>
      <c r="J6" s="8">
        <v>9</v>
      </c>
      <c r="K6" s="8">
        <v>7</v>
      </c>
      <c r="L6" s="8">
        <v>10</v>
      </c>
      <c r="M6" s="8">
        <v>7</v>
      </c>
      <c r="N6" s="8">
        <v>10</v>
      </c>
      <c r="O6" s="15">
        <f>SUM(C6:N6)-0</f>
        <v>82</v>
      </c>
      <c r="P6" s="17">
        <f>ROUND(SUMIF(C6:N6,"&lt;&gt; '---",C6:N6)/COUNT(C6:N6),2)</f>
        <v>9.11</v>
      </c>
    </row>
    <row r="7" spans="1:16" ht="13.5" thickBot="1">
      <c r="A7" s="6">
        <v>2</v>
      </c>
      <c r="B7" s="7" t="s">
        <v>23</v>
      </c>
      <c r="C7" s="9" t="s">
        <v>18</v>
      </c>
      <c r="D7" s="10" t="s">
        <v>18</v>
      </c>
      <c r="E7" s="10" t="s">
        <v>18</v>
      </c>
      <c r="F7" s="11" t="s">
        <v>18</v>
      </c>
      <c r="G7" s="8">
        <v>6</v>
      </c>
      <c r="H7" s="8">
        <v>8</v>
      </c>
      <c r="I7" s="8">
        <v>10</v>
      </c>
      <c r="J7" s="8">
        <v>10</v>
      </c>
      <c r="K7" s="8">
        <v>10</v>
      </c>
      <c r="L7" s="8">
        <v>10</v>
      </c>
      <c r="M7" s="8">
        <v>10</v>
      </c>
      <c r="N7" s="8">
        <v>10</v>
      </c>
      <c r="O7" s="15">
        <f>SUM(C7:N7)-0</f>
        <v>74</v>
      </c>
      <c r="P7" s="17">
        <f>ROUND(SUMIF(C7:N7,"&lt;&gt; '---",C7:N7)/COUNT(C7:N7),2)</f>
        <v>9.25</v>
      </c>
    </row>
    <row r="8" spans="1:16" ht="13.5" thickBot="1">
      <c r="A8" s="6">
        <v>3</v>
      </c>
      <c r="B8" s="7" t="s">
        <v>17</v>
      </c>
      <c r="C8" s="8">
        <v>8</v>
      </c>
      <c r="D8" s="8">
        <v>8</v>
      </c>
      <c r="E8" s="9" t="s">
        <v>18</v>
      </c>
      <c r="F8" s="8">
        <v>8</v>
      </c>
      <c r="G8" s="8">
        <v>7</v>
      </c>
      <c r="H8" s="8">
        <v>10</v>
      </c>
      <c r="I8" s="8">
        <v>5</v>
      </c>
      <c r="J8" s="8">
        <v>7</v>
      </c>
      <c r="K8" s="8">
        <v>9</v>
      </c>
      <c r="L8" s="9" t="s">
        <v>18</v>
      </c>
      <c r="M8" s="8">
        <v>9</v>
      </c>
      <c r="N8" s="10" t="s">
        <v>18</v>
      </c>
      <c r="O8" s="15">
        <f>SUM(C8:N8)-0</f>
        <v>71</v>
      </c>
      <c r="P8" s="17">
        <f>ROUND(SUMIF(C8:N8,"&lt;&gt; '---",C8:N8)/COUNT(C8:N8),2)</f>
        <v>7.89</v>
      </c>
    </row>
    <row r="9" spans="1:16" ht="13.5" thickBot="1">
      <c r="A9" s="6">
        <v>4</v>
      </c>
      <c r="B9" s="7" t="s">
        <v>21</v>
      </c>
      <c r="C9" s="9" t="s">
        <v>18</v>
      </c>
      <c r="D9" s="8">
        <v>10</v>
      </c>
      <c r="E9" s="8">
        <v>7</v>
      </c>
      <c r="F9" s="8">
        <v>9</v>
      </c>
      <c r="G9" s="8">
        <v>8</v>
      </c>
      <c r="H9" s="10" t="s">
        <v>18</v>
      </c>
      <c r="I9" s="10" t="s">
        <v>18</v>
      </c>
      <c r="J9" s="8">
        <v>9</v>
      </c>
      <c r="K9" s="8">
        <v>8</v>
      </c>
      <c r="L9" s="8">
        <v>8</v>
      </c>
      <c r="M9" s="8">
        <v>8</v>
      </c>
      <c r="N9" s="11" t="s">
        <v>18</v>
      </c>
      <c r="O9" s="15">
        <f>SUM(C9:N9)-0</f>
        <v>67</v>
      </c>
      <c r="P9" s="17">
        <f>ROUND(SUMIF(C9:N9,"&lt;&gt; '---",C9:N9)/COUNT(C9:N9),2)</f>
        <v>8.38</v>
      </c>
    </row>
    <row r="10" spans="1:16" ht="13.5" thickBot="1">
      <c r="A10" s="6">
        <v>5</v>
      </c>
      <c r="B10" s="7" t="s">
        <v>19</v>
      </c>
      <c r="C10" s="8">
        <v>10</v>
      </c>
      <c r="D10" s="8">
        <v>9</v>
      </c>
      <c r="E10" s="10">
        <v>5</v>
      </c>
      <c r="F10" s="8">
        <v>6</v>
      </c>
      <c r="G10" s="10">
        <v>4</v>
      </c>
      <c r="H10" s="8">
        <v>6</v>
      </c>
      <c r="I10" s="8">
        <v>7</v>
      </c>
      <c r="J10" s="8">
        <v>6</v>
      </c>
      <c r="K10" s="18">
        <v>5</v>
      </c>
      <c r="L10" s="8">
        <v>7</v>
      </c>
      <c r="M10" s="8">
        <v>6</v>
      </c>
      <c r="N10" s="8">
        <v>8</v>
      </c>
      <c r="O10" s="15">
        <f>SUM(C10:N10)-14</f>
        <v>65</v>
      </c>
      <c r="P10" s="17">
        <f>ROUND(SUMIF(C10:N10,"&lt;&gt; '---",C10:N10)/COUNT(C10:N10),2)</f>
        <v>6.58</v>
      </c>
    </row>
    <row r="11" spans="1:16" ht="13.5" thickBot="1">
      <c r="A11" s="6">
        <v>6</v>
      </c>
      <c r="B11" s="7" t="s">
        <v>22</v>
      </c>
      <c r="C11" s="8">
        <v>7</v>
      </c>
      <c r="D11" s="18">
        <v>4</v>
      </c>
      <c r="E11" s="8">
        <v>8</v>
      </c>
      <c r="F11" s="10">
        <v>2</v>
      </c>
      <c r="G11" s="8">
        <v>5</v>
      </c>
      <c r="H11" s="8">
        <v>7</v>
      </c>
      <c r="I11" s="8">
        <v>6</v>
      </c>
      <c r="J11" s="10" t="s">
        <v>18</v>
      </c>
      <c r="K11" s="8">
        <v>4</v>
      </c>
      <c r="L11" s="8">
        <v>6</v>
      </c>
      <c r="M11" s="8">
        <v>4</v>
      </c>
      <c r="N11" s="8">
        <v>8</v>
      </c>
      <c r="O11" s="15">
        <f>SUM(C11:N11)-6</f>
        <v>55</v>
      </c>
      <c r="P11" s="17">
        <f>ROUND(SUMIF(C11:N11,"&lt;&gt; '---",C11:N11)/COUNT(C11:N11),2)</f>
        <v>5.55</v>
      </c>
    </row>
    <row r="12" spans="1:16" ht="13.5" thickBot="1">
      <c r="A12" s="6">
        <v>7</v>
      </c>
      <c r="B12" s="7" t="s">
        <v>24</v>
      </c>
      <c r="C12" s="10" t="s">
        <v>18</v>
      </c>
      <c r="D12" s="8">
        <v>6</v>
      </c>
      <c r="E12" s="9" t="s">
        <v>18</v>
      </c>
      <c r="F12" s="8">
        <v>7</v>
      </c>
      <c r="G12" s="8">
        <v>10</v>
      </c>
      <c r="H12" s="19" t="s">
        <v>18</v>
      </c>
      <c r="I12" s="8">
        <v>8</v>
      </c>
      <c r="J12" s="11" t="s">
        <v>18</v>
      </c>
      <c r="K12" s="8">
        <v>6</v>
      </c>
      <c r="L12" s="11" t="s">
        <v>18</v>
      </c>
      <c r="M12" s="11" t="s">
        <v>18</v>
      </c>
      <c r="N12" s="11" t="s">
        <v>18</v>
      </c>
      <c r="O12" s="15">
        <f>SUM(C12:N12)-0</f>
        <v>37</v>
      </c>
      <c r="P12" s="17">
        <f>ROUND(SUMIF(C12:N12,"&lt;&gt; '---",C12:N12)/COUNT(C12:N12),2)</f>
        <v>7.4</v>
      </c>
    </row>
    <row r="13" spans="1:16" ht="13.5" thickBot="1">
      <c r="A13" s="6">
        <v>8</v>
      </c>
      <c r="B13" s="7" t="s">
        <v>25</v>
      </c>
      <c r="C13" s="8">
        <v>9</v>
      </c>
      <c r="D13" s="8">
        <v>5</v>
      </c>
      <c r="E13" s="9" t="s">
        <v>18</v>
      </c>
      <c r="F13" s="8">
        <v>5</v>
      </c>
      <c r="G13" s="10" t="s">
        <v>18</v>
      </c>
      <c r="H13" s="8">
        <v>5</v>
      </c>
      <c r="I13" s="8">
        <v>2</v>
      </c>
      <c r="J13" s="19" t="s">
        <v>18</v>
      </c>
      <c r="K13" s="11" t="s">
        <v>18</v>
      </c>
      <c r="L13" s="8">
        <v>5</v>
      </c>
      <c r="M13" s="8">
        <v>5</v>
      </c>
      <c r="N13" s="11" t="s">
        <v>18</v>
      </c>
      <c r="O13" s="15">
        <f>SUM(C13:N13)-0</f>
        <v>36</v>
      </c>
      <c r="P13" s="17">
        <f>ROUND(SUMIF(C13:N13,"&lt;&gt; '---",C13:N13)/COUNT(C13:N13),2)</f>
        <v>5.14</v>
      </c>
    </row>
    <row r="14" spans="1:16" ht="13.5" thickBot="1">
      <c r="A14" s="6">
        <v>9</v>
      </c>
      <c r="B14" s="12" t="s">
        <v>28</v>
      </c>
      <c r="C14" s="9" t="s">
        <v>18</v>
      </c>
      <c r="D14" s="8">
        <v>0</v>
      </c>
      <c r="E14" s="8">
        <v>6</v>
      </c>
      <c r="F14" s="8">
        <v>1</v>
      </c>
      <c r="G14" s="8">
        <v>0</v>
      </c>
      <c r="H14" s="8">
        <v>3</v>
      </c>
      <c r="I14" s="8">
        <v>1</v>
      </c>
      <c r="J14" s="8">
        <v>5</v>
      </c>
      <c r="K14" s="10" t="s">
        <v>18</v>
      </c>
      <c r="L14" s="19" t="s">
        <v>18</v>
      </c>
      <c r="M14" s="8">
        <v>3</v>
      </c>
      <c r="N14" s="8">
        <v>5</v>
      </c>
      <c r="O14" s="15">
        <f>SUM(C14:N14)-0</f>
        <v>24</v>
      </c>
      <c r="P14" s="17">
        <f>ROUND(SUMIF(C14:N14,"&lt;&gt; '---",C14:N14)/COUNT(C14:N14),2)</f>
        <v>2.67</v>
      </c>
    </row>
    <row r="15" spans="1:16" ht="13.5" thickBot="1">
      <c r="A15" s="6">
        <v>10</v>
      </c>
      <c r="B15" s="7" t="s">
        <v>26</v>
      </c>
      <c r="C15" s="9" t="s">
        <v>18</v>
      </c>
      <c r="D15" s="8">
        <v>7</v>
      </c>
      <c r="E15" s="10" t="s">
        <v>18</v>
      </c>
      <c r="F15" s="19" t="s">
        <v>18</v>
      </c>
      <c r="G15" s="8">
        <v>2</v>
      </c>
      <c r="H15" s="8">
        <v>4</v>
      </c>
      <c r="I15" s="8">
        <v>4</v>
      </c>
      <c r="J15" s="8">
        <v>5</v>
      </c>
      <c r="K15" s="11" t="s">
        <v>18</v>
      </c>
      <c r="L15" s="11" t="s">
        <v>18</v>
      </c>
      <c r="M15" s="11" t="s">
        <v>18</v>
      </c>
      <c r="N15" s="11" t="s">
        <v>18</v>
      </c>
      <c r="O15" s="15">
        <f>SUM(C15:N15)-0</f>
        <v>22</v>
      </c>
      <c r="P15" s="17">
        <f>ROUND(SUMIF(C15:N15,"&lt;&gt; '---",C15:N15)/COUNT(C15:N15),2)</f>
        <v>4.4</v>
      </c>
    </row>
    <row r="16" spans="1:16" ht="13.5" thickBot="1">
      <c r="A16" s="6">
        <v>11</v>
      </c>
      <c r="B16" s="7" t="s">
        <v>29</v>
      </c>
      <c r="C16" s="9" t="s">
        <v>18</v>
      </c>
      <c r="D16" s="8">
        <v>3</v>
      </c>
      <c r="E16" s="8">
        <v>4</v>
      </c>
      <c r="F16" s="8">
        <v>4</v>
      </c>
      <c r="G16" s="8">
        <v>3</v>
      </c>
      <c r="H16" s="10" t="s">
        <v>18</v>
      </c>
      <c r="I16" s="8">
        <v>0</v>
      </c>
      <c r="J16" s="8">
        <v>1</v>
      </c>
      <c r="K16" s="8">
        <v>3</v>
      </c>
      <c r="L16" s="8">
        <v>2</v>
      </c>
      <c r="M16" s="19" t="s">
        <v>18</v>
      </c>
      <c r="N16" s="11" t="s">
        <v>18</v>
      </c>
      <c r="O16" s="15">
        <f>SUM(C16:N16)-0</f>
        <v>20</v>
      </c>
      <c r="P16" s="17">
        <f>ROUND(SUMIF(C16:N16,"&lt;&gt; '---",C16:N16)/COUNT(C16:N16),2)</f>
        <v>2.5</v>
      </c>
    </row>
    <row r="17" spans="1:16" ht="13.5" thickBot="1">
      <c r="A17" s="6">
        <v>12</v>
      </c>
      <c r="B17" s="7" t="s">
        <v>27</v>
      </c>
      <c r="C17" s="8">
        <v>5</v>
      </c>
      <c r="D17" s="8">
        <v>1</v>
      </c>
      <c r="E17" s="8">
        <v>9</v>
      </c>
      <c r="F17" s="8">
        <v>3</v>
      </c>
      <c r="G17" s="9" t="s">
        <v>18</v>
      </c>
      <c r="H17" s="10" t="s">
        <v>18</v>
      </c>
      <c r="I17" s="19" t="s">
        <v>18</v>
      </c>
      <c r="J17" s="11" t="s">
        <v>18</v>
      </c>
      <c r="K17" s="11" t="s">
        <v>18</v>
      </c>
      <c r="L17" s="11" t="s">
        <v>18</v>
      </c>
      <c r="M17" s="11" t="s">
        <v>18</v>
      </c>
      <c r="N17" s="11" t="s">
        <v>18</v>
      </c>
      <c r="O17" s="15">
        <f>SUM(C17:N17)-0</f>
        <v>18</v>
      </c>
      <c r="P17" s="17">
        <f>ROUND(SUMIF(C17:N17,"&lt;&gt; '---",C17:N17)/COUNT(C17:N17),2)</f>
        <v>4.5</v>
      </c>
    </row>
    <row r="18" spans="1:16" ht="13.5" thickBot="1">
      <c r="A18" s="6">
        <v>13</v>
      </c>
      <c r="B18" s="7" t="s">
        <v>30</v>
      </c>
      <c r="C18" s="8">
        <v>6</v>
      </c>
      <c r="D18" s="10">
        <v>0</v>
      </c>
      <c r="E18" s="8">
        <v>1</v>
      </c>
      <c r="F18" s="8">
        <v>0</v>
      </c>
      <c r="G18" s="8">
        <v>0</v>
      </c>
      <c r="H18" s="9" t="s">
        <v>18</v>
      </c>
      <c r="I18" s="8">
        <v>3</v>
      </c>
      <c r="J18" s="8">
        <v>0</v>
      </c>
      <c r="K18" s="8">
        <v>0</v>
      </c>
      <c r="L18" s="8">
        <v>2</v>
      </c>
      <c r="M18" s="19" t="s">
        <v>18</v>
      </c>
      <c r="N18" s="8">
        <v>4</v>
      </c>
      <c r="O18" s="15">
        <f>SUM(C18:N18)-0</f>
        <v>16</v>
      </c>
      <c r="P18" s="17">
        <f>ROUND(SUMIF(C18:N18,"&lt;&gt; '---",C18:N18)/COUNT(C18:N18),2)</f>
        <v>1.6</v>
      </c>
    </row>
    <row r="19" spans="1:16" ht="13.5" thickBot="1">
      <c r="A19" s="6">
        <v>14</v>
      </c>
      <c r="B19" s="12" t="s">
        <v>35</v>
      </c>
      <c r="C19" s="9" t="s">
        <v>18</v>
      </c>
      <c r="D19" s="8">
        <v>0</v>
      </c>
      <c r="E19" s="8">
        <v>3</v>
      </c>
      <c r="F19" s="10" t="s">
        <v>18</v>
      </c>
      <c r="G19" s="8">
        <v>0</v>
      </c>
      <c r="H19" s="19" t="s">
        <v>18</v>
      </c>
      <c r="I19" s="11" t="s">
        <v>18</v>
      </c>
      <c r="J19" s="11" t="s">
        <v>18</v>
      </c>
      <c r="K19" s="11" t="s">
        <v>18</v>
      </c>
      <c r="L19" s="8">
        <v>4</v>
      </c>
      <c r="M19" s="11" t="s">
        <v>18</v>
      </c>
      <c r="N19" s="8">
        <v>6</v>
      </c>
      <c r="O19" s="15">
        <f>SUM(C19:N19)-0</f>
        <v>13</v>
      </c>
      <c r="P19" s="17">
        <f>ROUND(SUMIF(C19:N19,"&lt;&gt; '---",C19:N19)/COUNT(C19:N19),2)</f>
        <v>2.6</v>
      </c>
    </row>
    <row r="20" spans="1:16" ht="13.5" thickBot="1">
      <c r="A20" s="6">
        <v>15</v>
      </c>
      <c r="B20" s="7" t="s">
        <v>36</v>
      </c>
      <c r="C20" s="9" t="s">
        <v>18</v>
      </c>
      <c r="D20" s="10" t="s">
        <v>18</v>
      </c>
      <c r="E20" s="19" t="s">
        <v>18</v>
      </c>
      <c r="F20" s="11" t="s">
        <v>18</v>
      </c>
      <c r="G20" s="11" t="s">
        <v>18</v>
      </c>
      <c r="H20" s="11" t="s">
        <v>18</v>
      </c>
      <c r="I20" s="8">
        <v>0</v>
      </c>
      <c r="J20" s="8">
        <v>3</v>
      </c>
      <c r="K20" s="8">
        <v>0</v>
      </c>
      <c r="L20" s="8">
        <v>3</v>
      </c>
      <c r="M20" s="11" t="s">
        <v>18</v>
      </c>
      <c r="N20" s="8">
        <v>4</v>
      </c>
      <c r="O20" s="15">
        <f>SUM(C20:N20)-0</f>
        <v>10</v>
      </c>
      <c r="P20" s="17">
        <f>ROUND(SUMIF(C20:N20,"&lt;&gt; '---",C20:N20)/COUNT(C20:N20),2)</f>
        <v>2</v>
      </c>
    </row>
    <row r="21" spans="1:16" ht="13.5" thickBot="1">
      <c r="A21" s="6">
        <v>16</v>
      </c>
      <c r="B21" s="12" t="s">
        <v>31</v>
      </c>
      <c r="C21" s="9" t="s">
        <v>18</v>
      </c>
      <c r="D21" s="10" t="s">
        <v>18</v>
      </c>
      <c r="E21" s="19" t="s">
        <v>18</v>
      </c>
      <c r="F21" s="11" t="s">
        <v>18</v>
      </c>
      <c r="G21" s="11" t="s">
        <v>18</v>
      </c>
      <c r="H21" s="8">
        <v>9</v>
      </c>
      <c r="I21" s="11" t="s">
        <v>18</v>
      </c>
      <c r="J21" s="11" t="s">
        <v>18</v>
      </c>
      <c r="K21" s="11" t="s">
        <v>18</v>
      </c>
      <c r="L21" s="11" t="s">
        <v>18</v>
      </c>
      <c r="M21" s="11" t="s">
        <v>18</v>
      </c>
      <c r="N21" s="11" t="s">
        <v>18</v>
      </c>
      <c r="O21" s="15">
        <f>SUM(C21:N21)-0</f>
        <v>9</v>
      </c>
      <c r="P21" s="17">
        <f>ROUND(SUMIF(C21:N21,"&lt;&gt; '---",C21:N21)/COUNT(C21:N21),2)</f>
        <v>9</v>
      </c>
    </row>
    <row r="22" spans="1:16" ht="13.5" thickBot="1">
      <c r="A22" s="6">
        <v>17</v>
      </c>
      <c r="B22" s="7" t="s">
        <v>32</v>
      </c>
      <c r="C22" s="8">
        <v>3</v>
      </c>
      <c r="D22" s="8">
        <v>0</v>
      </c>
      <c r="E22" s="8">
        <v>2</v>
      </c>
      <c r="F22" s="9" t="s">
        <v>18</v>
      </c>
      <c r="G22" s="10" t="s">
        <v>18</v>
      </c>
      <c r="H22" s="19" t="s">
        <v>18</v>
      </c>
      <c r="I22" s="8"/>
      <c r="J22" s="11" t="s">
        <v>18</v>
      </c>
      <c r="K22" s="8">
        <v>0</v>
      </c>
      <c r="L22" s="11" t="s">
        <v>18</v>
      </c>
      <c r="M22" s="11" t="s">
        <v>18</v>
      </c>
      <c r="N22" s="11" t="s">
        <v>18</v>
      </c>
      <c r="O22" s="15">
        <f>SUM(C22:N22)-0</f>
        <v>5</v>
      </c>
      <c r="P22" s="17">
        <f>ROUND(SUMIF(C22:N22,"&lt;&gt; '---",C22:N22)/COUNT(C22:N22),2)</f>
        <v>1.25</v>
      </c>
    </row>
    <row r="23" spans="1:16" ht="13.5" thickBot="1">
      <c r="A23" s="6">
        <v>18</v>
      </c>
      <c r="B23" s="7" t="s">
        <v>39</v>
      </c>
      <c r="C23" s="8">
        <v>0</v>
      </c>
      <c r="D23" s="9" t="s">
        <v>18</v>
      </c>
      <c r="E23" s="10" t="s">
        <v>18</v>
      </c>
      <c r="F23" s="8">
        <v>0</v>
      </c>
      <c r="G23" s="8">
        <v>0</v>
      </c>
      <c r="H23" s="8">
        <v>2</v>
      </c>
      <c r="I23" s="19" t="s">
        <v>18</v>
      </c>
      <c r="J23" s="11" t="s">
        <v>18</v>
      </c>
      <c r="K23" s="8">
        <v>0</v>
      </c>
      <c r="L23" s="11" t="s">
        <v>18</v>
      </c>
      <c r="M23" s="11">
        <v>2</v>
      </c>
      <c r="N23" s="8">
        <v>1</v>
      </c>
      <c r="O23" s="15">
        <f>SUM(C23:N23)-0</f>
        <v>5</v>
      </c>
      <c r="P23" s="17">
        <f>ROUND(SUMIF(C23:N23,"&lt;&gt; '---",C23:N23)/COUNT(C23:N23),2)</f>
        <v>0.71</v>
      </c>
    </row>
    <row r="24" spans="1:16" ht="13.5" thickBot="1">
      <c r="A24" s="6">
        <v>19</v>
      </c>
      <c r="B24" s="7" t="s">
        <v>40</v>
      </c>
      <c r="C24" s="9" t="s">
        <v>18</v>
      </c>
      <c r="D24" s="10" t="s">
        <v>18</v>
      </c>
      <c r="E24" s="19" t="s">
        <v>18</v>
      </c>
      <c r="F24" s="8">
        <v>1</v>
      </c>
      <c r="G24" s="8">
        <v>1</v>
      </c>
      <c r="H24" s="11" t="s">
        <v>18</v>
      </c>
      <c r="I24" s="11" t="s">
        <v>18</v>
      </c>
      <c r="J24" s="11" t="s">
        <v>18</v>
      </c>
      <c r="K24" s="8">
        <v>2</v>
      </c>
      <c r="L24" s="11" t="s">
        <v>18</v>
      </c>
      <c r="M24" s="11" t="s">
        <v>18</v>
      </c>
      <c r="N24" s="11" t="s">
        <v>18</v>
      </c>
      <c r="O24" s="15">
        <f>SUM(C24:N24)-0</f>
        <v>4</v>
      </c>
      <c r="P24" s="17">
        <f>ROUND(SUMIF(C24:N24,"&lt;&gt; '---",C24:N24)/COUNT(C24:N24),2)</f>
        <v>1.33</v>
      </c>
    </row>
    <row r="25" spans="1:16" ht="13.5" thickBot="1">
      <c r="A25" s="6">
        <v>19</v>
      </c>
      <c r="B25" s="7" t="s">
        <v>33</v>
      </c>
      <c r="C25" s="8">
        <v>4</v>
      </c>
      <c r="D25" s="9" t="s">
        <v>18</v>
      </c>
      <c r="E25" s="8">
        <v>0</v>
      </c>
      <c r="F25" s="10" t="s">
        <v>18</v>
      </c>
      <c r="G25" s="19" t="s">
        <v>18</v>
      </c>
      <c r="H25" s="11" t="s">
        <v>18</v>
      </c>
      <c r="I25" s="8">
        <v>0</v>
      </c>
      <c r="J25" s="11" t="s">
        <v>18</v>
      </c>
      <c r="K25" s="11" t="s">
        <v>18</v>
      </c>
      <c r="L25" s="11" t="s">
        <v>18</v>
      </c>
      <c r="M25" s="11" t="s">
        <v>18</v>
      </c>
      <c r="N25" s="11" t="s">
        <v>18</v>
      </c>
      <c r="O25" s="15">
        <f>SUM(C25:N25)-0</f>
        <v>4</v>
      </c>
      <c r="P25" s="17">
        <f>ROUND(SUMIF(C25:N25,"&lt;&gt; '---",C25:N25)/COUNT(C25:N25),2)</f>
        <v>1.33</v>
      </c>
    </row>
    <row r="26" spans="1:16" ht="13.5" thickBot="1">
      <c r="A26" s="6">
        <v>21</v>
      </c>
      <c r="B26" s="7" t="s">
        <v>34</v>
      </c>
      <c r="C26" s="9" t="s">
        <v>18</v>
      </c>
      <c r="D26" s="10" t="s">
        <v>18</v>
      </c>
      <c r="E26" s="19" t="s">
        <v>18</v>
      </c>
      <c r="F26" s="11" t="s">
        <v>18</v>
      </c>
      <c r="G26" s="11" t="s">
        <v>18</v>
      </c>
      <c r="H26" s="11" t="s">
        <v>18</v>
      </c>
      <c r="I26" s="11" t="s">
        <v>18</v>
      </c>
      <c r="J26" s="8">
        <v>3</v>
      </c>
      <c r="K26" s="11" t="s">
        <v>18</v>
      </c>
      <c r="L26" s="11" t="s">
        <v>18</v>
      </c>
      <c r="M26" s="11" t="s">
        <v>18</v>
      </c>
      <c r="N26" s="11" t="s">
        <v>18</v>
      </c>
      <c r="O26" s="15">
        <f>SUM(C26:N26)-0</f>
        <v>3</v>
      </c>
      <c r="P26" s="17">
        <f>ROUND(SUMIF(C26:N26,"&lt;&gt; '---",C26:N26)/COUNT(C26:N26),2)</f>
        <v>3</v>
      </c>
    </row>
    <row r="27" spans="1:16" ht="13.5" thickBot="1">
      <c r="A27" s="6">
        <v>22</v>
      </c>
      <c r="B27" s="7" t="s">
        <v>37</v>
      </c>
      <c r="C27" s="8">
        <v>2</v>
      </c>
      <c r="D27" s="10" t="s">
        <v>18</v>
      </c>
      <c r="E27" s="10" t="s">
        <v>18</v>
      </c>
      <c r="F27" s="19" t="s">
        <v>18</v>
      </c>
      <c r="G27" s="11" t="s">
        <v>18</v>
      </c>
      <c r="H27" s="11" t="s">
        <v>18</v>
      </c>
      <c r="I27" s="11" t="s">
        <v>18</v>
      </c>
      <c r="J27" s="11" t="s">
        <v>18</v>
      </c>
      <c r="K27" s="11" t="s">
        <v>18</v>
      </c>
      <c r="L27" s="11" t="s">
        <v>18</v>
      </c>
      <c r="M27" s="11" t="s">
        <v>18</v>
      </c>
      <c r="N27" s="11" t="s">
        <v>18</v>
      </c>
      <c r="O27" s="15">
        <f>SUM(C27:N27)-0</f>
        <v>2</v>
      </c>
      <c r="P27" s="17">
        <f>ROUND(SUMIF(C27:N27,"&lt;&gt; '---",C27:N27)/COUNT(C27:N27),2)</f>
        <v>2</v>
      </c>
    </row>
    <row r="28" spans="1:16" ht="13.5" thickBot="1">
      <c r="A28" s="6">
        <v>22</v>
      </c>
      <c r="B28" s="7" t="s">
        <v>38</v>
      </c>
      <c r="C28" s="9" t="s">
        <v>18</v>
      </c>
      <c r="D28" s="8">
        <v>2</v>
      </c>
      <c r="E28" s="10" t="s">
        <v>18</v>
      </c>
      <c r="F28" s="19" t="s">
        <v>18</v>
      </c>
      <c r="G28" s="11" t="s">
        <v>18</v>
      </c>
      <c r="H28" s="11" t="s">
        <v>18</v>
      </c>
      <c r="I28" s="11" t="s">
        <v>18</v>
      </c>
      <c r="J28" s="11" t="s">
        <v>18</v>
      </c>
      <c r="K28" s="11" t="s">
        <v>18</v>
      </c>
      <c r="L28" s="11" t="s">
        <v>18</v>
      </c>
      <c r="M28" s="11" t="s">
        <v>18</v>
      </c>
      <c r="N28" s="11" t="s">
        <v>18</v>
      </c>
      <c r="O28" s="15">
        <f>SUM(C28:N28)-0</f>
        <v>2</v>
      </c>
      <c r="P28" s="17">
        <f>ROUND(SUMIF(C28:N28,"&lt;&gt; '---",C28:N28)/COUNT(C28:N28),2)</f>
        <v>2</v>
      </c>
    </row>
    <row r="29" spans="1:16" ht="13.5" thickBot="1">
      <c r="A29" s="6">
        <v>24</v>
      </c>
      <c r="B29" s="12" t="s">
        <v>50</v>
      </c>
      <c r="C29" s="9" t="s">
        <v>18</v>
      </c>
      <c r="D29" s="10" t="s">
        <v>18</v>
      </c>
      <c r="E29" s="8">
        <v>0</v>
      </c>
      <c r="F29" s="19" t="s">
        <v>18</v>
      </c>
      <c r="G29" s="11" t="s">
        <v>18</v>
      </c>
      <c r="H29" s="11" t="s">
        <v>18</v>
      </c>
      <c r="I29" s="8">
        <v>0</v>
      </c>
      <c r="J29" s="8">
        <v>0</v>
      </c>
      <c r="K29" s="11" t="s">
        <v>18</v>
      </c>
      <c r="L29" s="8">
        <v>0</v>
      </c>
      <c r="M29" s="11" t="s">
        <v>18</v>
      </c>
      <c r="N29" s="8">
        <v>2</v>
      </c>
      <c r="O29" s="15">
        <f>SUM(C29:N29)-0</f>
        <v>2</v>
      </c>
      <c r="P29" s="17">
        <f>ROUND(SUMIF(C29:N29,"&lt;&gt; '---",C29:N29)/COUNT(C29:N29),2)</f>
        <v>0.4</v>
      </c>
    </row>
    <row r="30" spans="1:16" ht="13.5" thickBot="1">
      <c r="A30" s="6">
        <v>25</v>
      </c>
      <c r="B30" s="7" t="s">
        <v>54</v>
      </c>
      <c r="C30" s="9" t="s">
        <v>18</v>
      </c>
      <c r="D30" s="10" t="s">
        <v>18</v>
      </c>
      <c r="E30" s="11" t="s">
        <v>18</v>
      </c>
      <c r="F30" s="11" t="s">
        <v>18</v>
      </c>
      <c r="G30" s="9" t="s">
        <v>18</v>
      </c>
      <c r="H30" s="11" t="s">
        <v>18</v>
      </c>
      <c r="I30" s="11" t="s">
        <v>18</v>
      </c>
      <c r="J30" s="11" t="s">
        <v>18</v>
      </c>
      <c r="K30" s="8">
        <v>1</v>
      </c>
      <c r="L30" s="11" t="s">
        <v>18</v>
      </c>
      <c r="M30" s="11" t="s">
        <v>18</v>
      </c>
      <c r="N30" s="11" t="s">
        <v>18</v>
      </c>
      <c r="O30" s="15">
        <f>SUM(C30:N30)-0</f>
        <v>1</v>
      </c>
      <c r="P30" s="17">
        <f>ROUND(SUMIF(C30:N30,"&lt;&gt; '---",C30:N30)/COUNT(C30:N30),2)</f>
        <v>1</v>
      </c>
    </row>
    <row r="31" spans="1:16" ht="13.5" thickBot="1">
      <c r="A31" s="6">
        <v>25</v>
      </c>
      <c r="B31" s="7" t="s">
        <v>42</v>
      </c>
      <c r="C31" s="9" t="s">
        <v>18</v>
      </c>
      <c r="D31" s="10" t="s">
        <v>18</v>
      </c>
      <c r="E31" s="19" t="s">
        <v>18</v>
      </c>
      <c r="F31" s="11" t="s">
        <v>18</v>
      </c>
      <c r="G31" s="11" t="s">
        <v>18</v>
      </c>
      <c r="H31" s="8">
        <v>1</v>
      </c>
      <c r="I31" s="11" t="s">
        <v>18</v>
      </c>
      <c r="J31" s="11" t="s">
        <v>18</v>
      </c>
      <c r="K31" s="11" t="s">
        <v>18</v>
      </c>
      <c r="L31" s="11" t="s">
        <v>18</v>
      </c>
      <c r="M31" s="11" t="s">
        <v>18</v>
      </c>
      <c r="N31" s="11" t="s">
        <v>18</v>
      </c>
      <c r="O31" s="15">
        <f>SUM(C31:N31)-0</f>
        <v>1</v>
      </c>
      <c r="P31" s="17">
        <f>ROUND(SUMIF(C31:N31,"&lt;&gt; '---",C31:N31)/COUNT(C31:N31),2)</f>
        <v>1</v>
      </c>
    </row>
    <row r="32" spans="1:16" ht="13.5" thickBot="1">
      <c r="A32" s="6">
        <v>27</v>
      </c>
      <c r="B32" s="7" t="s">
        <v>41</v>
      </c>
      <c r="C32" s="8">
        <v>1</v>
      </c>
      <c r="D32" s="8">
        <v>0</v>
      </c>
      <c r="E32" s="8">
        <v>0</v>
      </c>
      <c r="F32" s="9" t="s">
        <v>18</v>
      </c>
      <c r="G32" s="10" t="s">
        <v>18</v>
      </c>
      <c r="H32" s="19" t="s">
        <v>18</v>
      </c>
      <c r="I32" s="11" t="s">
        <v>18</v>
      </c>
      <c r="J32" s="11" t="s">
        <v>18</v>
      </c>
      <c r="K32" s="8">
        <v>0</v>
      </c>
      <c r="L32" s="11" t="s">
        <v>18</v>
      </c>
      <c r="M32" s="11" t="s">
        <v>18</v>
      </c>
      <c r="N32" s="11" t="s">
        <v>18</v>
      </c>
      <c r="O32" s="15">
        <f>SUM(C32:N32)-0</f>
        <v>1</v>
      </c>
      <c r="P32" s="17">
        <f>ROUND(SUMIF(C32:N32,"&lt;&gt; '---",C32:N32)/COUNT(C32:N32),2)</f>
        <v>0.25</v>
      </c>
    </row>
    <row r="33" spans="1:16" ht="13.5" thickBot="1">
      <c r="A33" s="6">
        <v>28</v>
      </c>
      <c r="B33" s="12" t="s">
        <v>43</v>
      </c>
      <c r="C33" s="9" t="s">
        <v>18</v>
      </c>
      <c r="D33" s="8">
        <v>0</v>
      </c>
      <c r="E33" s="10" t="s">
        <v>18</v>
      </c>
      <c r="F33" s="19" t="s">
        <v>18</v>
      </c>
      <c r="G33" s="11" t="s">
        <v>18</v>
      </c>
      <c r="H33" s="11" t="s">
        <v>18</v>
      </c>
      <c r="I33" s="11" t="s">
        <v>18</v>
      </c>
      <c r="J33" s="11" t="s">
        <v>18</v>
      </c>
      <c r="K33" s="11" t="s">
        <v>18</v>
      </c>
      <c r="L33" s="11" t="s">
        <v>18</v>
      </c>
      <c r="M33" s="11" t="s">
        <v>18</v>
      </c>
      <c r="N33" s="11" t="s">
        <v>18</v>
      </c>
      <c r="O33" s="15">
        <f>SUM(C33:N33)-0</f>
        <v>0</v>
      </c>
      <c r="P33" s="17">
        <f>ROUND(SUMIF(C33:N33,"&lt;&gt; '---",C33:N33)/COUNT(C33:N33),2)</f>
        <v>0</v>
      </c>
    </row>
    <row r="34" spans="1:16" ht="13.5" thickBot="1">
      <c r="A34" s="6">
        <v>28</v>
      </c>
      <c r="B34" s="7" t="s">
        <v>44</v>
      </c>
      <c r="C34" s="9" t="s">
        <v>18</v>
      </c>
      <c r="D34" s="10" t="s">
        <v>18</v>
      </c>
      <c r="E34" s="19" t="s">
        <v>18</v>
      </c>
      <c r="F34" s="11" t="s">
        <v>18</v>
      </c>
      <c r="G34" s="11" t="s">
        <v>18</v>
      </c>
      <c r="H34" s="11" t="s">
        <v>18</v>
      </c>
      <c r="I34" s="8">
        <v>0</v>
      </c>
      <c r="J34" s="11" t="s">
        <v>18</v>
      </c>
      <c r="K34" s="11" t="s">
        <v>18</v>
      </c>
      <c r="L34" s="11" t="s">
        <v>18</v>
      </c>
      <c r="M34" s="11" t="s">
        <v>18</v>
      </c>
      <c r="N34" s="11" t="s">
        <v>18</v>
      </c>
      <c r="O34" s="15">
        <f>SUM(C34:N34)-0</f>
        <v>0</v>
      </c>
      <c r="P34" s="17">
        <f>ROUND(SUMIF(C34:N34,"&lt;&gt; '---",C34:N34)/COUNT(C34:N34),2)</f>
        <v>0</v>
      </c>
    </row>
    <row r="35" spans="1:16" ht="13.5" thickBot="1">
      <c r="A35" s="6">
        <v>28</v>
      </c>
      <c r="B35" s="12" t="s">
        <v>45</v>
      </c>
      <c r="C35" s="9" t="s">
        <v>18</v>
      </c>
      <c r="D35" s="10" t="s">
        <v>18</v>
      </c>
      <c r="E35" s="19" t="s">
        <v>18</v>
      </c>
      <c r="F35" s="8">
        <v>0</v>
      </c>
      <c r="G35" s="11" t="s">
        <v>18</v>
      </c>
      <c r="H35" s="11" t="s">
        <v>18</v>
      </c>
      <c r="I35" s="11" t="s">
        <v>18</v>
      </c>
      <c r="J35" s="11" t="s">
        <v>18</v>
      </c>
      <c r="K35" s="11" t="s">
        <v>18</v>
      </c>
      <c r="L35" s="11" t="s">
        <v>18</v>
      </c>
      <c r="M35" s="11" t="s">
        <v>18</v>
      </c>
      <c r="N35" s="11" t="s">
        <v>18</v>
      </c>
      <c r="O35" s="15">
        <f>SUM(C35:N35)-0</f>
        <v>0</v>
      </c>
      <c r="P35" s="17">
        <f>ROUND(SUMIF(C35:N35,"&lt;&gt; '---",C35:N35)/COUNT(C35:N35),2)</f>
        <v>0</v>
      </c>
    </row>
    <row r="36" spans="1:16" ht="13.5" thickBot="1">
      <c r="A36" s="6">
        <v>28</v>
      </c>
      <c r="B36" s="12" t="s">
        <v>46</v>
      </c>
      <c r="C36" s="9" t="s">
        <v>18</v>
      </c>
      <c r="D36" s="10" t="s">
        <v>18</v>
      </c>
      <c r="E36" s="8">
        <v>0</v>
      </c>
      <c r="F36" s="19" t="s">
        <v>18</v>
      </c>
      <c r="G36" s="11" t="s">
        <v>18</v>
      </c>
      <c r="H36" s="11" t="s">
        <v>18</v>
      </c>
      <c r="I36" s="11" t="s">
        <v>18</v>
      </c>
      <c r="J36" s="11" t="s">
        <v>18</v>
      </c>
      <c r="K36" s="11" t="s">
        <v>18</v>
      </c>
      <c r="L36" s="11" t="s">
        <v>18</v>
      </c>
      <c r="M36" s="11" t="s">
        <v>18</v>
      </c>
      <c r="N36" s="11" t="s">
        <v>18</v>
      </c>
      <c r="O36" s="15">
        <f>SUM(C36:N36)-0</f>
        <v>0</v>
      </c>
      <c r="P36" s="17">
        <f>ROUND(SUMIF(C36:N36,"&lt;&gt; '---",C36:N36)/COUNT(C36:N36),2)</f>
        <v>0</v>
      </c>
    </row>
    <row r="37" spans="1:16" ht="13.5" thickBot="1">
      <c r="A37" s="6">
        <v>28</v>
      </c>
      <c r="B37" s="12" t="s">
        <v>47</v>
      </c>
      <c r="C37" s="9" t="s">
        <v>18</v>
      </c>
      <c r="D37" s="8">
        <v>0</v>
      </c>
      <c r="E37" s="10" t="s">
        <v>18</v>
      </c>
      <c r="F37" s="19" t="s">
        <v>18</v>
      </c>
      <c r="G37" s="11" t="s">
        <v>18</v>
      </c>
      <c r="H37" s="11" t="s">
        <v>18</v>
      </c>
      <c r="I37" s="11" t="s">
        <v>18</v>
      </c>
      <c r="J37" s="11" t="s">
        <v>18</v>
      </c>
      <c r="K37" s="11" t="s">
        <v>18</v>
      </c>
      <c r="L37" s="11" t="s">
        <v>18</v>
      </c>
      <c r="M37" s="11" t="s">
        <v>18</v>
      </c>
      <c r="N37" s="11" t="s">
        <v>18</v>
      </c>
      <c r="O37" s="15">
        <f>SUM(C37:N37)-0</f>
        <v>0</v>
      </c>
      <c r="P37" s="17">
        <f>ROUND(SUMIF(C37:N37,"&lt;&gt; '---",C37:N37)/COUNT(C37:N37),2)</f>
        <v>0</v>
      </c>
    </row>
    <row r="38" spans="1:16" ht="13.5" thickBot="1">
      <c r="A38" s="6">
        <v>28</v>
      </c>
      <c r="B38" s="12" t="s">
        <v>48</v>
      </c>
      <c r="C38" s="9" t="s">
        <v>18</v>
      </c>
      <c r="D38" s="10" t="s">
        <v>18</v>
      </c>
      <c r="E38" s="19" t="s">
        <v>18</v>
      </c>
      <c r="F38" s="11" t="s">
        <v>18</v>
      </c>
      <c r="G38" s="8">
        <v>0</v>
      </c>
      <c r="H38" s="11" t="s">
        <v>18</v>
      </c>
      <c r="I38" s="11" t="s">
        <v>18</v>
      </c>
      <c r="J38" s="11" t="s">
        <v>18</v>
      </c>
      <c r="K38" s="11" t="s">
        <v>18</v>
      </c>
      <c r="L38" s="11" t="s">
        <v>18</v>
      </c>
      <c r="M38" s="11" t="s">
        <v>18</v>
      </c>
      <c r="N38" s="11" t="s">
        <v>18</v>
      </c>
      <c r="O38" s="15">
        <f>SUM(C38:N38)-0</f>
        <v>0</v>
      </c>
      <c r="P38" s="17">
        <f>ROUND(SUMIF(C38:N38,"&lt;&gt; '---",C38:N38)/COUNT(C38:N38),2)</f>
        <v>0</v>
      </c>
    </row>
    <row r="39" spans="1:16" ht="13.5" thickBot="1">
      <c r="A39" s="6">
        <v>28</v>
      </c>
      <c r="B39" s="12" t="s">
        <v>49</v>
      </c>
      <c r="C39" s="9" t="s">
        <v>18</v>
      </c>
      <c r="D39" s="8">
        <v>0</v>
      </c>
      <c r="E39" s="10" t="s">
        <v>18</v>
      </c>
      <c r="F39" s="19" t="s">
        <v>18</v>
      </c>
      <c r="G39" s="11" t="s">
        <v>18</v>
      </c>
      <c r="H39" s="11" t="s">
        <v>18</v>
      </c>
      <c r="I39" s="11" t="s">
        <v>18</v>
      </c>
      <c r="J39" s="11" t="s">
        <v>18</v>
      </c>
      <c r="K39" s="11" t="s">
        <v>18</v>
      </c>
      <c r="L39" s="11" t="s">
        <v>18</v>
      </c>
      <c r="M39" s="11" t="s">
        <v>18</v>
      </c>
      <c r="N39" s="11" t="s">
        <v>18</v>
      </c>
      <c r="O39" s="15">
        <f>SUM(C39:N39)-0</f>
        <v>0</v>
      </c>
      <c r="P39" s="17">
        <f>ROUND(SUMIF(C39:N39,"&lt;&gt; '---",C39:N39)/COUNT(C39:N39),2)</f>
        <v>0</v>
      </c>
    </row>
    <row r="40" spans="1:16" ht="13.5" thickBot="1">
      <c r="A40" s="6">
        <v>28</v>
      </c>
      <c r="B40" s="12" t="s">
        <v>51</v>
      </c>
      <c r="C40" s="9" t="s">
        <v>18</v>
      </c>
      <c r="D40" s="10" t="s">
        <v>18</v>
      </c>
      <c r="E40" s="19" t="s">
        <v>18</v>
      </c>
      <c r="F40" s="11" t="s">
        <v>18</v>
      </c>
      <c r="G40" s="11" t="s">
        <v>18</v>
      </c>
      <c r="H40" s="8">
        <v>0</v>
      </c>
      <c r="I40" s="11" t="s">
        <v>18</v>
      </c>
      <c r="J40" s="11" t="s">
        <v>18</v>
      </c>
      <c r="K40" s="8">
        <v>0</v>
      </c>
      <c r="L40" s="11" t="s">
        <v>18</v>
      </c>
      <c r="M40" s="11" t="s">
        <v>18</v>
      </c>
      <c r="N40" s="11" t="s">
        <v>18</v>
      </c>
      <c r="O40" s="15">
        <f>SUM(C40:N40)-0</f>
        <v>0</v>
      </c>
      <c r="P40" s="17">
        <f>ROUND(SUMIF(C40:N40,"&lt;&gt; '---",C40:N40)/COUNT(C40:N40),2)</f>
        <v>0</v>
      </c>
    </row>
    <row r="41" spans="1:16" ht="13.5" thickBot="1">
      <c r="A41" s="6">
        <v>28</v>
      </c>
      <c r="B41" s="7" t="s">
        <v>52</v>
      </c>
      <c r="C41" s="9" t="s">
        <v>18</v>
      </c>
      <c r="D41" s="10" t="s">
        <v>18</v>
      </c>
      <c r="E41" s="19" t="s">
        <v>18</v>
      </c>
      <c r="F41" s="11" t="s">
        <v>18</v>
      </c>
      <c r="G41" s="11" t="s">
        <v>18</v>
      </c>
      <c r="H41" s="11" t="s">
        <v>18</v>
      </c>
      <c r="I41" s="8">
        <v>0</v>
      </c>
      <c r="J41" s="11" t="s">
        <v>18</v>
      </c>
      <c r="K41" s="11" t="s">
        <v>18</v>
      </c>
      <c r="L41" s="11" t="s">
        <v>18</v>
      </c>
      <c r="M41" s="11" t="s">
        <v>18</v>
      </c>
      <c r="N41" s="11" t="s">
        <v>18</v>
      </c>
      <c r="O41" s="15">
        <f>SUM(C41:N41)-0</f>
        <v>0</v>
      </c>
      <c r="P41" s="17">
        <f>ROUND(SUMIF(C41:N41,"&lt;&gt; '---",C41:N41)/COUNT(C41:N41),2)</f>
        <v>0</v>
      </c>
    </row>
    <row r="42" spans="1:16" ht="13.5" thickBot="1">
      <c r="A42" s="6">
        <v>28</v>
      </c>
      <c r="B42" s="7" t="s">
        <v>56</v>
      </c>
      <c r="C42" s="9" t="s">
        <v>18</v>
      </c>
      <c r="D42" s="10" t="s">
        <v>18</v>
      </c>
      <c r="E42" s="19" t="s">
        <v>18</v>
      </c>
      <c r="F42" s="11" t="s">
        <v>18</v>
      </c>
      <c r="G42" s="11" t="s">
        <v>18</v>
      </c>
      <c r="H42" s="11" t="s">
        <v>18</v>
      </c>
      <c r="I42" s="11" t="s">
        <v>18</v>
      </c>
      <c r="J42" s="11" t="s">
        <v>18</v>
      </c>
      <c r="K42" s="11" t="s">
        <v>18</v>
      </c>
      <c r="L42" s="8">
        <v>0</v>
      </c>
      <c r="M42" s="11" t="s">
        <v>18</v>
      </c>
      <c r="N42" s="11" t="s">
        <v>18</v>
      </c>
      <c r="O42" s="15">
        <f>SUM(C42:N42)-0</f>
        <v>0</v>
      </c>
      <c r="P42" s="17">
        <f>ROUND(SUMIF(C42:N42,"&lt;&gt; '---",C42:N42)/COUNT(C42:N42),2)</f>
        <v>0</v>
      </c>
    </row>
    <row r="44" spans="2:14" ht="12.75">
      <c r="B44" s="13" t="s">
        <v>53</v>
      </c>
      <c r="C44">
        <v>1</v>
      </c>
      <c r="D44">
        <v>1</v>
      </c>
      <c r="E44">
        <v>1</v>
      </c>
      <c r="F44">
        <v>1</v>
      </c>
      <c r="G44">
        <v>1</v>
      </c>
      <c r="H44">
        <v>1</v>
      </c>
      <c r="I44">
        <v>1</v>
      </c>
      <c r="J44">
        <v>1</v>
      </c>
      <c r="K44">
        <v>1</v>
      </c>
      <c r="L44">
        <v>1</v>
      </c>
      <c r="M44">
        <v>1</v>
      </c>
      <c r="N44">
        <v>1</v>
      </c>
    </row>
  </sheetData>
  <sheetProtection/>
  <printOptions/>
  <pageMargins left="0.79" right="0.79" top="0.98" bottom="0.98" header="0.49" footer="0.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2007-07-10T22:30:21Z</dcterms:created>
  <dcterms:modified xsi:type="dcterms:W3CDTF">2008-06-22T11:43:21Z</dcterms:modified>
  <cp:category/>
  <cp:version/>
  <cp:contentType/>
  <cp:contentStatus/>
</cp:coreProperties>
</file>